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ԷԱՃ,ԳՀ 2026\27, Սնունդ 3 2026\կցվող\"/>
    </mc:Choice>
  </mc:AlternateContent>
  <xr:revisionPtr revIDLastSave="0" documentId="13_ncr:1_{D10C21F0-4443-4367-9A0E-9206FE62D199}" xr6:coauthVersionLast="36" xr6:coauthVersionMax="36" xr10:uidLastSave="{00000000-0000-0000-0000-000000000000}"/>
  <bookViews>
    <workbookView xWindow="0" yWindow="0" windowWidth="28800" windowHeight="11205" xr2:uid="{00000000-000D-0000-FFFF-FFFF00000000}"/>
  </bookViews>
  <sheets>
    <sheet name="Лист1" sheetId="1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6" l="1"/>
  <c r="AG8" i="16" l="1"/>
  <c r="J8" i="16" l="1"/>
  <c r="R8" i="16"/>
  <c r="X8" i="16"/>
  <c r="H8" i="16"/>
  <c r="T8" i="16"/>
  <c r="V8" i="16"/>
  <c r="AB8" i="16"/>
  <c r="N8" i="16"/>
  <c r="AD8" i="16"/>
  <c r="L8" i="16"/>
  <c r="AF8" i="16"/>
  <c r="AH8" i="16"/>
  <c r="P8" i="16"/>
  <c r="Z8" i="16"/>
  <c r="AH9" i="16" l="1"/>
</calcChain>
</file>

<file path=xl/sharedStrings.xml><?xml version="1.0" encoding="utf-8"?>
<sst xmlns="http://schemas.openxmlformats.org/spreadsheetml/2006/main" count="52" uniqueCount="26">
  <si>
    <t>Ձու հավի</t>
  </si>
  <si>
    <t>չ/հ</t>
  </si>
  <si>
    <t>Ապրանքի անվանումը</t>
  </si>
  <si>
    <t>քանակ</t>
  </si>
  <si>
    <t>Մանկապարտեզներ</t>
  </si>
  <si>
    <t>թիվ  2</t>
  </si>
  <si>
    <t>թիվ  3</t>
  </si>
  <si>
    <t>թիվ  4</t>
  </si>
  <si>
    <t>թիվ  5</t>
  </si>
  <si>
    <t>թիվ  6</t>
  </si>
  <si>
    <t>թիվ  7</t>
  </si>
  <si>
    <t>թիվ  9</t>
  </si>
  <si>
    <t>թիվ  12</t>
  </si>
  <si>
    <t>Ընդհանուր քանակներ/բացված/</t>
  </si>
  <si>
    <t>ընդ. Գին</t>
  </si>
  <si>
    <t>Չափման միավոր</t>
  </si>
  <si>
    <t>հատ</t>
  </si>
  <si>
    <t xml:space="preserve">ԸՆԴԱՄԵՆԸ ՔԱՆԱԿ
</t>
  </si>
  <si>
    <t>Միավորի գին</t>
  </si>
  <si>
    <t>Մայակովսկի</t>
  </si>
  <si>
    <t>Կամարիս</t>
  </si>
  <si>
    <t>Գեղաշեն</t>
  </si>
  <si>
    <t>Վերին Պտղնի</t>
  </si>
  <si>
    <t>Բալահովիտ</t>
  </si>
  <si>
    <t>Առինջ</t>
  </si>
  <si>
    <t>Նախատեսվում է գնել 2026 թվականի ընթացքում՝ ընդ որում մինչև դեկտեմբեր ամսվա համար սահմանված վերջին աշխատանքային օրը ներառյալ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</si>
</sst>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11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b/>
      <sz val="14"/>
      <name val="GHEA Grapalat"/>
      <family val="3"/>
    </font>
    <font>
      <sz val="11"/>
      <color theme="1"/>
      <name val="GHEA Grapalat"/>
      <family val="3"/>
    </font>
    <font>
      <i/>
      <sz val="11"/>
      <name val="GHEA Grapalat"/>
      <family val="3"/>
      <charset val="204"/>
    </font>
    <font>
      <i/>
      <sz val="11"/>
      <color theme="1"/>
      <name val="GHEA Grapalat"/>
      <family val="3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GHEA Grapalat"/>
      <family val="3"/>
      <charset val="204"/>
    </font>
    <font>
      <i/>
      <sz val="9"/>
      <color theme="1"/>
      <name val="GHEA Grapalat"/>
      <family val="3"/>
      <charset val="204"/>
    </font>
    <font>
      <b/>
      <i/>
      <sz val="10"/>
      <name val="GHEA Grapalat"/>
      <family val="3"/>
      <charset val="204"/>
    </font>
    <font>
      <i/>
      <sz val="10"/>
      <color theme="1"/>
      <name val="GHEA Grapalat"/>
      <family val="3"/>
      <charset val="204"/>
    </font>
    <font>
      <b/>
      <i/>
      <sz val="11"/>
      <name val="GHEA Grapalat"/>
      <family val="3"/>
      <charset val="204"/>
    </font>
    <font>
      <b/>
      <i/>
      <sz val="8"/>
      <name val="GHEA Grapalat"/>
      <family val="3"/>
      <charset val="204"/>
    </font>
    <font>
      <b/>
      <i/>
      <sz val="11"/>
      <color theme="1"/>
      <name val="GHEA Grapalat"/>
      <family val="3"/>
      <charset val="204"/>
    </font>
    <font>
      <i/>
      <sz val="10"/>
      <name val="GHEA Grapalat"/>
      <family val="3"/>
      <charset val="204"/>
    </font>
    <font>
      <b/>
      <i/>
      <sz val="9"/>
      <color theme="1"/>
      <name val="GHEA Grapalat"/>
      <family val="3"/>
      <charset val="204"/>
    </font>
    <font>
      <i/>
      <sz val="9"/>
      <color rgb="FF000000"/>
      <name val="GHEA Grapalat"/>
      <family val="3"/>
      <charset val="204"/>
    </font>
    <font>
      <i/>
      <sz val="12"/>
      <color theme="1"/>
      <name val="Calibri"/>
      <family val="2"/>
      <charset val="204"/>
      <scheme val="minor"/>
    </font>
    <font>
      <b/>
      <i/>
      <sz val="8"/>
      <color theme="1"/>
      <name val="GHEA Grapalat"/>
      <family val="3"/>
      <charset val="204"/>
    </font>
    <font>
      <i/>
      <sz val="1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/>
    <xf numFmtId="1" fontId="19" fillId="2" borderId="1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7" fillId="2" borderId="1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9"/>
  <sheetViews>
    <sheetView tabSelected="1" topLeftCell="A4" zoomScale="145" zoomScaleNormal="145" workbookViewId="0">
      <pane xSplit="9" ySplit="4" topLeftCell="J8" activePane="bottomRight" state="frozen"/>
      <selection activeCell="A4" sqref="A4"/>
      <selection pane="topRight" activeCell="K4" sqref="K4"/>
      <selection pane="bottomLeft" activeCell="A13" sqref="A13"/>
      <selection pane="bottomRight" activeCell="F17" sqref="F17"/>
    </sheetView>
  </sheetViews>
  <sheetFormatPr defaultRowHeight="16.5" x14ac:dyDescent="0.25"/>
  <cols>
    <col min="1" max="1" width="4" style="7" customWidth="1"/>
    <col min="2" max="2" width="15.85546875" style="5" customWidth="1"/>
    <col min="3" max="3" width="6.5703125" style="5" customWidth="1"/>
    <col min="4" max="4" width="8.5703125" style="5" customWidth="1"/>
    <col min="5" max="5" width="8.5703125" style="6" customWidth="1"/>
    <col min="6" max="6" width="13" style="5" bestFit="1" customWidth="1"/>
    <col min="7" max="7" width="8.42578125" style="5" customWidth="1"/>
    <col min="8" max="8" width="9" style="5" customWidth="1"/>
    <col min="9" max="9" width="8.7109375" style="5" customWidth="1"/>
    <col min="10" max="10" width="8.85546875" style="5" customWidth="1"/>
    <col min="11" max="11" width="8.5703125" style="6" customWidth="1"/>
    <col min="12" max="12" width="9.42578125" style="5" customWidth="1"/>
    <col min="13" max="13" width="8.28515625" style="6" customWidth="1"/>
    <col min="14" max="14" width="9.85546875" style="5" bestFit="1" customWidth="1"/>
    <col min="15" max="15" width="7.42578125" style="6" customWidth="1"/>
    <col min="16" max="16" width="9.7109375" style="5" bestFit="1" customWidth="1"/>
    <col min="17" max="17" width="7.42578125" style="6" customWidth="1"/>
    <col min="18" max="18" width="9.5703125" style="5" customWidth="1"/>
    <col min="19" max="19" width="7.28515625" style="6" customWidth="1"/>
    <col min="20" max="20" width="9.28515625" style="5" customWidth="1"/>
    <col min="21" max="21" width="7.140625" style="5" customWidth="1"/>
    <col min="22" max="22" width="9.140625" style="5" customWidth="1"/>
    <col min="23" max="23" width="7.140625" style="6" customWidth="1"/>
    <col min="24" max="24" width="9.28515625" style="5" bestFit="1" customWidth="1"/>
    <col min="25" max="25" width="7.7109375" style="6" customWidth="1"/>
    <col min="26" max="26" width="9.42578125" style="5" customWidth="1"/>
    <col min="27" max="27" width="7.42578125" style="5" customWidth="1"/>
    <col min="28" max="28" width="8.5703125" style="5" customWidth="1"/>
    <col min="29" max="29" width="7.5703125" style="5" customWidth="1"/>
    <col min="30" max="30" width="9.85546875" style="5" customWidth="1"/>
    <col min="31" max="31" width="7.28515625" style="5" customWidth="1"/>
    <col min="32" max="32" width="8.5703125" style="5" customWidth="1"/>
    <col min="33" max="33" width="11.5703125" style="5" customWidth="1"/>
    <col min="34" max="34" width="11.85546875" customWidth="1"/>
  </cols>
  <sheetData>
    <row r="1" spans="1:34" ht="30.75" customHeight="1" x14ac:dyDescent="0.25">
      <c r="B1" s="33" t="s">
        <v>13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4"/>
      <c r="AH1" s="2"/>
    </row>
    <row r="2" spans="1:34" ht="2.25" customHeight="1" x14ac:dyDescent="0.25">
      <c r="AH2" s="3"/>
    </row>
    <row r="3" spans="1:34" hidden="1" x14ac:dyDescent="0.25">
      <c r="AH3" s="3"/>
    </row>
    <row r="4" spans="1:34" ht="28.5" customHeight="1" x14ac:dyDescent="0.25">
      <c r="A4" s="12"/>
      <c r="B4" s="30" t="s">
        <v>25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2"/>
      <c r="AH4" s="10"/>
    </row>
    <row r="5" spans="1:34" ht="15" customHeight="1" x14ac:dyDescent="0.25">
      <c r="A5" s="26" t="s">
        <v>1</v>
      </c>
      <c r="B5" s="28" t="s">
        <v>2</v>
      </c>
      <c r="C5" s="35" t="s">
        <v>15</v>
      </c>
      <c r="D5" s="37" t="s">
        <v>4</v>
      </c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9"/>
      <c r="Z5" s="13"/>
      <c r="AA5" s="13"/>
      <c r="AB5" s="13"/>
      <c r="AC5" s="13"/>
      <c r="AD5" s="13"/>
      <c r="AE5" s="13"/>
      <c r="AF5" s="13"/>
      <c r="AG5" s="13"/>
      <c r="AH5" s="10"/>
    </row>
    <row r="6" spans="1:34" ht="32.25" customHeight="1" x14ac:dyDescent="0.25">
      <c r="A6" s="27"/>
      <c r="B6" s="28"/>
      <c r="C6" s="36"/>
      <c r="D6" s="40" t="s">
        <v>18</v>
      </c>
      <c r="E6" s="41" t="s">
        <v>5</v>
      </c>
      <c r="F6" s="42"/>
      <c r="G6" s="43" t="s">
        <v>6</v>
      </c>
      <c r="H6" s="44"/>
      <c r="I6" s="43" t="s">
        <v>7</v>
      </c>
      <c r="J6" s="44"/>
      <c r="K6" s="41" t="s">
        <v>8</v>
      </c>
      <c r="L6" s="42"/>
      <c r="M6" s="41" t="s">
        <v>9</v>
      </c>
      <c r="N6" s="42"/>
      <c r="O6" s="41" t="s">
        <v>10</v>
      </c>
      <c r="P6" s="42"/>
      <c r="Q6" s="41" t="s">
        <v>11</v>
      </c>
      <c r="R6" s="42"/>
      <c r="S6" s="41" t="s">
        <v>12</v>
      </c>
      <c r="T6" s="42"/>
      <c r="U6" s="45" t="s">
        <v>21</v>
      </c>
      <c r="V6" s="46"/>
      <c r="W6" s="45" t="s">
        <v>19</v>
      </c>
      <c r="X6" s="46"/>
      <c r="Y6" s="45" t="s">
        <v>20</v>
      </c>
      <c r="Z6" s="46"/>
      <c r="AA6" s="45" t="s">
        <v>22</v>
      </c>
      <c r="AB6" s="46"/>
      <c r="AC6" s="45" t="s">
        <v>23</v>
      </c>
      <c r="AD6" s="46"/>
      <c r="AE6" s="45" t="s">
        <v>24</v>
      </c>
      <c r="AF6" s="46"/>
      <c r="AG6" s="13"/>
      <c r="AH6" s="10"/>
    </row>
    <row r="7" spans="1:34" ht="39" customHeight="1" x14ac:dyDescent="0.25">
      <c r="A7" s="27"/>
      <c r="B7" s="29"/>
      <c r="C7" s="36"/>
      <c r="D7" s="40"/>
      <c r="E7" s="14" t="s">
        <v>3</v>
      </c>
      <c r="F7" s="15" t="s">
        <v>14</v>
      </c>
      <c r="G7" s="16" t="s">
        <v>3</v>
      </c>
      <c r="H7" s="15" t="s">
        <v>14</v>
      </c>
      <c r="I7" s="16" t="s">
        <v>3</v>
      </c>
      <c r="J7" s="15" t="s">
        <v>14</v>
      </c>
      <c r="K7" s="17" t="s">
        <v>3</v>
      </c>
      <c r="L7" s="15" t="s">
        <v>14</v>
      </c>
      <c r="M7" s="17" t="s">
        <v>3</v>
      </c>
      <c r="N7" s="15" t="s">
        <v>14</v>
      </c>
      <c r="O7" s="18" t="s">
        <v>3</v>
      </c>
      <c r="P7" s="15" t="s">
        <v>14</v>
      </c>
      <c r="Q7" s="18" t="s">
        <v>3</v>
      </c>
      <c r="R7" s="15" t="s">
        <v>14</v>
      </c>
      <c r="S7" s="18" t="s">
        <v>3</v>
      </c>
      <c r="T7" s="15" t="s">
        <v>14</v>
      </c>
      <c r="U7" s="18" t="s">
        <v>3</v>
      </c>
      <c r="V7" s="15" t="s">
        <v>14</v>
      </c>
      <c r="W7" s="18" t="s">
        <v>3</v>
      </c>
      <c r="X7" s="15" t="s">
        <v>14</v>
      </c>
      <c r="Y7" s="17" t="s">
        <v>3</v>
      </c>
      <c r="Z7" s="15" t="s">
        <v>14</v>
      </c>
      <c r="AA7" s="18" t="s">
        <v>3</v>
      </c>
      <c r="AB7" s="15" t="s">
        <v>14</v>
      </c>
      <c r="AC7" s="17" t="s">
        <v>3</v>
      </c>
      <c r="AD7" s="15" t="s">
        <v>14</v>
      </c>
      <c r="AE7" s="18" t="s">
        <v>3</v>
      </c>
      <c r="AF7" s="15" t="s">
        <v>14</v>
      </c>
      <c r="AG7" s="19" t="s">
        <v>17</v>
      </c>
      <c r="AH7" s="10"/>
    </row>
    <row r="8" spans="1:34" s="1" customFormat="1" x14ac:dyDescent="0.25">
      <c r="A8" s="20">
        <v>1</v>
      </c>
      <c r="B8" s="21" t="s">
        <v>0</v>
      </c>
      <c r="C8" s="22" t="s">
        <v>16</v>
      </c>
      <c r="D8" s="23">
        <v>55</v>
      </c>
      <c r="E8" s="8">
        <v>15510</v>
      </c>
      <c r="F8" s="9">
        <f>+D8*E8</f>
        <v>853050</v>
      </c>
      <c r="G8" s="8">
        <v>20460</v>
      </c>
      <c r="H8" s="9">
        <f t="shared" ref="H8" si="0">+D8*G8</f>
        <v>1125300</v>
      </c>
      <c r="I8" s="8">
        <v>16500</v>
      </c>
      <c r="J8" s="9">
        <f t="shared" ref="J8" si="1">+D8*I8</f>
        <v>907500</v>
      </c>
      <c r="K8" s="8">
        <v>19800</v>
      </c>
      <c r="L8" s="9">
        <f t="shared" ref="L8" si="2">+D8*K8</f>
        <v>1089000</v>
      </c>
      <c r="M8" s="8">
        <v>26400</v>
      </c>
      <c r="N8" s="9">
        <f t="shared" ref="N8" si="3">+D8*M8</f>
        <v>1452000</v>
      </c>
      <c r="O8" s="8">
        <v>16060</v>
      </c>
      <c r="P8" s="9">
        <f t="shared" ref="P8" si="4">+D8*O8</f>
        <v>883300</v>
      </c>
      <c r="Q8" s="8">
        <v>34760</v>
      </c>
      <c r="R8" s="9">
        <f t="shared" ref="R8" si="5">+D8*Q8</f>
        <v>1911800</v>
      </c>
      <c r="S8" s="8">
        <v>23100</v>
      </c>
      <c r="T8" s="9">
        <f t="shared" ref="T8" si="6">+D8*S8</f>
        <v>1270500</v>
      </c>
      <c r="U8" s="8">
        <v>18150</v>
      </c>
      <c r="V8" s="9">
        <f t="shared" ref="V8" si="7">+D8*U8</f>
        <v>998250</v>
      </c>
      <c r="W8" s="8">
        <v>12650</v>
      </c>
      <c r="X8" s="9">
        <f t="shared" ref="X8" si="8">+D8*W8</f>
        <v>695750</v>
      </c>
      <c r="Y8" s="8">
        <v>13200</v>
      </c>
      <c r="Z8" s="9">
        <f t="shared" ref="Z8" si="9">+D8*Y8</f>
        <v>726000</v>
      </c>
      <c r="AA8" s="8">
        <v>6600</v>
      </c>
      <c r="AB8" s="9">
        <f t="shared" ref="AB8" si="10">+D8*AA8</f>
        <v>363000</v>
      </c>
      <c r="AC8" s="8">
        <v>6600</v>
      </c>
      <c r="AD8" s="9">
        <f t="shared" ref="AD8" si="11">+D8*AC8</f>
        <v>363000</v>
      </c>
      <c r="AE8" s="8">
        <v>6600</v>
      </c>
      <c r="AF8" s="9">
        <f t="shared" ref="AF8" si="12">+D8*AE8</f>
        <v>363000</v>
      </c>
      <c r="AG8" s="11">
        <f t="shared" ref="AG8" si="13">+AE8+AC8+AA8+Y8+W8+U8+S8+Q8+O8+M8+K8+I8+G8+E8</f>
        <v>236390</v>
      </c>
      <c r="AH8" s="10">
        <f t="shared" ref="AH8" si="14">+D8*AG8</f>
        <v>13001450</v>
      </c>
    </row>
    <row r="9" spans="1:34" x14ac:dyDescent="0.25">
      <c r="A9" s="12"/>
      <c r="B9" s="24"/>
      <c r="C9" s="24"/>
      <c r="D9" s="24"/>
      <c r="E9" s="25"/>
      <c r="F9" s="24"/>
      <c r="G9" s="24"/>
      <c r="H9" s="24"/>
      <c r="I9" s="24"/>
      <c r="J9" s="24"/>
      <c r="K9" s="25"/>
      <c r="L9" s="24"/>
      <c r="M9" s="25"/>
      <c r="N9" s="24"/>
      <c r="O9" s="25"/>
      <c r="P9" s="24"/>
      <c r="Q9" s="25"/>
      <c r="R9" s="24"/>
      <c r="S9" s="25"/>
      <c r="T9" s="24"/>
      <c r="U9" s="24"/>
      <c r="V9" s="24"/>
      <c r="W9" s="25"/>
      <c r="X9" s="24"/>
      <c r="Y9" s="25"/>
      <c r="Z9" s="24"/>
      <c r="AA9" s="24"/>
      <c r="AB9" s="24"/>
      <c r="AC9" s="24"/>
      <c r="AD9" s="24"/>
      <c r="AE9" s="24"/>
      <c r="AF9" s="24"/>
      <c r="AG9" s="24"/>
      <c r="AH9" s="12">
        <f>SUM(AH8:AH8)</f>
        <v>13001450</v>
      </c>
    </row>
  </sheetData>
  <mergeCells count="21">
    <mergeCell ref="Y6:Z6"/>
    <mergeCell ref="U6:V6"/>
    <mergeCell ref="AA6:AB6"/>
    <mergeCell ref="AC6:AD6"/>
    <mergeCell ref="W6:X6"/>
    <mergeCell ref="A5:A7"/>
    <mergeCell ref="B5:B7"/>
    <mergeCell ref="B4:AG4"/>
    <mergeCell ref="B1:S1"/>
    <mergeCell ref="C5:C7"/>
    <mergeCell ref="D5:Y5"/>
    <mergeCell ref="D6:D7"/>
    <mergeCell ref="E6:F6"/>
    <mergeCell ref="G6:H6"/>
    <mergeCell ref="I6:J6"/>
    <mergeCell ref="K6:L6"/>
    <mergeCell ref="M6:N6"/>
    <mergeCell ref="O6:P6"/>
    <mergeCell ref="Q6:R6"/>
    <mergeCell ref="S6:T6"/>
    <mergeCell ref="AE6:AF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LEVON</dc:creator>
  <cp:lastModifiedBy>User</cp:lastModifiedBy>
  <cp:lastPrinted>2024-10-30T11:33:52Z</cp:lastPrinted>
  <dcterms:created xsi:type="dcterms:W3CDTF">2022-02-11T10:33:46Z</dcterms:created>
  <dcterms:modified xsi:type="dcterms:W3CDTF">2026-02-06T06:27:40Z</dcterms:modified>
</cp:coreProperties>
</file>